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City Council Stuff\Renters Guide\"/>
    </mc:Choice>
  </mc:AlternateContent>
  <bookViews>
    <workbookView xWindow="0" yWindow="0" windowWidth="25200" windowHeight="124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<sst xmlns="http://schemas.openxmlformats.org/spreadsheetml/2006/main" count="114" uniqueCount="57">
  <si>
    <t>How many times did you have an emergency maintenance concern last year?</t>
  </si>
  <si>
    <t>Apartments at Iowa</t>
  </si>
  <si>
    <t>Apartments Downtown</t>
  </si>
  <si>
    <t>Apartments in Iowa City</t>
  </si>
  <si>
    <t>Apartments near Campus</t>
  </si>
  <si>
    <t>ASI Rentals</t>
  </si>
  <si>
    <t>Big Ten Property Management</t>
  </si>
  <si>
    <t>Campus-View</t>
  </si>
  <si>
    <t>Hawkeye Campus Properties LLC</t>
  </si>
  <si>
    <t>Heritage Property Management Company</t>
  </si>
  <si>
    <t>Keystone Property Management</t>
  </si>
  <si>
    <t>KMB Property Management Company</t>
  </si>
  <si>
    <t>McLaughlin Rental Properties</t>
  </si>
  <si>
    <t>Prestige Properties LLC</t>
  </si>
  <si>
    <t>Private Landlord</t>
  </si>
  <si>
    <t>REM Properties</t>
  </si>
  <si>
    <t>Tailwind Management (The Quarters)</t>
  </si>
  <si>
    <t>Average</t>
  </si>
  <si>
    <t>No</t>
  </si>
  <si>
    <t>Yes</t>
  </si>
  <si>
    <t>Number of respondents</t>
  </si>
  <si>
    <t>Percentage of landlords that showed the exact unit before lease signing</t>
  </si>
  <si>
    <t>Amount of time an individual has lived in same unit (years)</t>
  </si>
  <si>
    <t>Landlords</t>
  </si>
  <si>
    <t>My landlord/property manager clearly described my lease in depth*</t>
  </si>
  <si>
    <t>My landlord/property manager was cooperative during my move-in*</t>
  </si>
  <si>
    <t>My rental property was clean at the time of move-in*</t>
  </si>
  <si>
    <t>My rental property did not need repairs at the time of move-in*</t>
  </si>
  <si>
    <t>My landlord/property manager provided adequate safety measures*</t>
  </si>
  <si>
    <t>My landlord/property manager properly maintained the exterior*</t>
  </si>
  <si>
    <t>It was easy to contact my landlord/property manager with concerns or requests*</t>
  </si>
  <si>
    <t>My landlord/property manager was professional and polite with requests*</t>
  </si>
  <si>
    <t>I would rent from them again*</t>
  </si>
  <si>
    <t>Overall performance of the landlord was great*</t>
  </si>
  <si>
    <t>* Strongly Disagree (1) to Strongly Agree (5)</t>
  </si>
  <si>
    <t>1-4 times</t>
  </si>
  <si>
    <t>1-3 days</t>
  </si>
  <si>
    <t>4-6 days</t>
  </si>
  <si>
    <t>How long did it take the landlord/property manager to respond to the concern?**</t>
  </si>
  <si>
    <t>How many times did you have general maintenance concerns during the last year?**</t>
  </si>
  <si>
    <t>How long did it take your landlord/property manager respond to the concern?**</t>
  </si>
  <si>
    <t>How many times has your landlord entered your place for non-emergency reasons?</t>
  </si>
  <si>
    <t>12-24 hrs</t>
  </si>
  <si>
    <t>&lt;12 hrs</t>
  </si>
  <si>
    <t>1-2 days</t>
  </si>
  <si>
    <t>Did your landlord provide recycling at your apartment?**</t>
  </si>
  <si>
    <t>5-8 times</t>
  </si>
  <si>
    <t>&lt;24 hours</t>
  </si>
  <si>
    <t>Cardboard</t>
  </si>
  <si>
    <t>The average is from all the landlords (even those not included in the scorecard)</t>
  </si>
  <si>
    <t>The green and red squares were determined if it was more or less than the average depending on which question</t>
  </si>
  <si>
    <t>Average Rent</t>
  </si>
  <si>
    <t># of utilities include in rent</t>
  </si>
  <si>
    <t>% of landlords/property management companies that gave a signed copy of lease</t>
  </si>
  <si>
    <t>I would recommend the property management company to a friend*</t>
  </si>
  <si>
    <t>% of landlords that provided a 24 hour notice for non-emergency situations</t>
  </si>
  <si>
    <t>** Calculated by codifying each response numerically, then taking the average of all responses, and rounding it to the nearest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</si>
</sst>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33" borderId="10" xfId="0" applyFont="1" applyFill="1" applyBorder="1"/>
    <xf numFmtId="164" fontId="0" fillId="33" borderId="10" xfId="0" applyNumberFormat="1" applyFont="1" applyFill="1" applyBorder="1"/>
    <xf numFmtId="0" fontId="0" fillId="0" borderId="10" xfId="0" applyFont="1" applyBorder="1"/>
    <xf numFmtId="164" fontId="0" fillId="0" borderId="10" xfId="0" applyNumberFormat="1" applyFont="1" applyBorder="1"/>
    <xf numFmtId="2" fontId="0" fillId="33" borderId="10" xfId="0" applyNumberFormat="1" applyFont="1" applyFill="1" applyBorder="1"/>
    <xf numFmtId="2" fontId="0" fillId="0" borderId="10" xfId="0" applyNumberFormat="1" applyFont="1" applyBorder="1"/>
    <xf numFmtId="1" fontId="0" fillId="33" borderId="10" xfId="0" applyNumberFormat="1" applyFont="1" applyFill="1" applyBorder="1"/>
    <xf numFmtId="9" fontId="0" fillId="0" borderId="10" xfId="1" applyFont="1" applyBorder="1"/>
    <xf numFmtId="9" fontId="0" fillId="33" borderId="10" xfId="1" applyFont="1" applyFill="1" applyBorder="1"/>
    <xf numFmtId="0" fontId="18" fillId="35" borderId="16" xfId="0" applyFont="1" applyFill="1" applyBorder="1" applyAlignment="1">
      <alignment horizontal="center" vertical="center" textRotation="65"/>
    </xf>
    <xf numFmtId="0" fontId="18" fillId="35" borderId="14" xfId="0" applyFont="1" applyFill="1" applyBorder="1" applyAlignment="1">
      <alignment horizontal="center" vertical="center" textRotation="65"/>
    </xf>
    <xf numFmtId="0" fontId="18" fillId="35" borderId="12" xfId="0" applyFont="1" applyFill="1" applyBorder="1" applyAlignment="1">
      <alignment horizontal="center" vertical="center" textRotation="65"/>
    </xf>
    <xf numFmtId="0" fontId="18" fillId="34" borderId="12" xfId="0" applyFont="1" applyFill="1" applyBorder="1" applyAlignment="1">
      <alignment horizontal="center" vertical="center" textRotation="65"/>
    </xf>
    <xf numFmtId="0" fontId="19" fillId="0" borderId="0" xfId="0" applyFont="1"/>
    <xf numFmtId="0" fontId="0" fillId="0" borderId="0" xfId="0" applyFont="1"/>
    <xf numFmtId="0" fontId="18" fillId="36" borderId="12" xfId="0" applyFont="1" applyFill="1" applyBorder="1" applyAlignment="1">
      <alignment horizontal="center" vertical="center" textRotation="65"/>
    </xf>
    <xf numFmtId="0" fontId="18" fillId="37" borderId="12" xfId="0" applyFont="1" applyFill="1" applyBorder="1" applyAlignment="1">
      <alignment horizontal="center" vertical="center" textRotation="65"/>
    </xf>
    <xf numFmtId="0" fontId="18" fillId="38" borderId="13" xfId="0" applyFont="1" applyFill="1" applyBorder="1" applyAlignment="1">
      <alignment horizontal="center" vertical="center" textRotation="65"/>
    </xf>
    <xf numFmtId="0" fontId="18" fillId="38" borderId="14" xfId="0" applyFont="1" applyFill="1" applyBorder="1" applyAlignment="1">
      <alignment horizontal="center" vertical="center" textRotation="65"/>
    </xf>
    <xf numFmtId="0" fontId="18" fillId="38" borderId="15" xfId="0" applyFont="1" applyFill="1" applyBorder="1" applyAlignment="1">
      <alignment horizontal="center" vertical="center" textRotation="65"/>
    </xf>
    <xf numFmtId="0" fontId="18" fillId="39" borderId="12" xfId="0" applyFont="1" applyFill="1" applyBorder="1" applyAlignment="1">
      <alignment horizontal="center" vertical="center" textRotation="65"/>
    </xf>
    <xf numFmtId="0" fontId="18" fillId="34" borderId="11" xfId="0" applyFont="1" applyFill="1" applyBorder="1" applyAlignment="1">
      <alignment horizontal="center" vertical="center" textRotation="65"/>
    </xf>
    <xf numFmtId="0" fontId="18" fillId="34" borderId="15" xfId="0" applyFont="1" applyFill="1" applyBorder="1" applyAlignment="1">
      <alignment horizontal="center" vertical="center" textRotation="65"/>
    </xf>
    <xf numFmtId="0" fontId="16" fillId="40" borderId="0" xfId="0" applyFont="1" applyFill="1"/>
    <xf numFmtId="0" fontId="18" fillId="37" borderId="15" xfId="0" applyFont="1" applyFill="1" applyBorder="1" applyAlignment="1">
      <alignment horizontal="center" vertical="center" textRotation="65"/>
    </xf>
    <xf numFmtId="0" fontId="18" fillId="39" borderId="13" xfId="0" applyFont="1" applyFill="1" applyBorder="1" applyAlignment="1">
      <alignment horizontal="center" vertical="center" textRotation="65"/>
    </xf>
    <xf numFmtId="0" fontId="18" fillId="39" borderId="16" xfId="0" applyFont="1" applyFill="1" applyBorder="1" applyAlignment="1">
      <alignment horizontal="center" vertical="center" textRotation="65"/>
    </xf>
    <xf numFmtId="0" fontId="18" fillId="39" borderId="14" xfId="0" applyFont="1" applyFill="1" applyBorder="1" applyAlignment="1">
      <alignment horizontal="center" vertical="center" textRotation="65"/>
    </xf>
    <xf numFmtId="2" fontId="7" fillId="3" borderId="10" xfId="8" applyNumberFormat="1" applyBorder="1"/>
    <xf numFmtId="2" fontId="8" fillId="4" borderId="10" xfId="9" applyNumberFormat="1" applyBorder="1"/>
    <xf numFmtId="2" fontId="6" fillId="2" borderId="10" xfId="7" applyNumberFormat="1" applyBorder="1"/>
    <xf numFmtId="1" fontId="8" fillId="4" borderId="10" xfId="9" applyNumberFormat="1" applyBorder="1"/>
    <xf numFmtId="1" fontId="6" fillId="2" borderId="10" xfId="7" applyNumberFormat="1" applyBorder="1"/>
    <xf numFmtId="1" fontId="7" fillId="3" borderId="10" xfId="8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</font>
    </dxf>
  </dxfs>
  <tableStyles count="0" defaultTableStyle="TableStyleMedium2" defaultPivotStyle="PivotStyleLight16"/>
  <colors>
    <mruColors>
      <color rgb="FFF73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tterDat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terData"/>
    </sheetNames>
    <sheetDataSet>
      <sheetData sheetId="0">
        <row r="5">
          <cell r="AE5">
            <v>445</v>
          </cell>
        </row>
        <row r="6">
          <cell r="AE6">
            <v>553.79999999999995</v>
          </cell>
        </row>
        <row r="7">
          <cell r="AE7">
            <v>1140</v>
          </cell>
        </row>
        <row r="8">
          <cell r="AE8">
            <v>757.5</v>
          </cell>
        </row>
        <row r="9">
          <cell r="AE9">
            <v>435</v>
          </cell>
        </row>
        <row r="10">
          <cell r="AE10">
            <v>700</v>
          </cell>
        </row>
        <row r="11">
          <cell r="AE11">
            <v>633</v>
          </cell>
        </row>
        <row r="12">
          <cell r="AE12">
            <v>610</v>
          </cell>
        </row>
        <row r="13">
          <cell r="AE13">
            <v>999</v>
          </cell>
        </row>
        <row r="14">
          <cell r="AE14">
            <v>759</v>
          </cell>
        </row>
        <row r="15">
          <cell r="AE15">
            <v>610</v>
          </cell>
        </row>
        <row r="16">
          <cell r="AE16">
            <v>1015</v>
          </cell>
        </row>
        <row r="17">
          <cell r="AE17">
            <v>615</v>
          </cell>
        </row>
        <row r="18">
          <cell r="AE18">
            <v>419</v>
          </cell>
        </row>
        <row r="19">
          <cell r="AE19">
            <v>675</v>
          </cell>
        </row>
        <row r="20">
          <cell r="AE20">
            <v>525</v>
          </cell>
        </row>
        <row r="21">
          <cell r="AE21">
            <v>627.5</v>
          </cell>
        </row>
        <row r="22">
          <cell r="AE22">
            <v>500</v>
          </cell>
        </row>
        <row r="23">
          <cell r="AE23">
            <v>552.5</v>
          </cell>
        </row>
        <row r="24">
          <cell r="AE24">
            <v>690</v>
          </cell>
        </row>
        <row r="25">
          <cell r="AE25">
            <v>618</v>
          </cell>
        </row>
        <row r="26">
          <cell r="AE26">
            <v>552</v>
          </cell>
        </row>
        <row r="27">
          <cell r="AE27">
            <v>526.33000000000004</v>
          </cell>
        </row>
        <row r="28">
          <cell r="AE28">
            <v>545.79999999999995</v>
          </cell>
        </row>
        <row r="29">
          <cell r="AE29">
            <v>550</v>
          </cell>
        </row>
        <row r="30">
          <cell r="AE30">
            <v>600</v>
          </cell>
        </row>
        <row r="31">
          <cell r="AE31">
            <v>618</v>
          </cell>
        </row>
        <row r="32">
          <cell r="AE32">
            <v>615</v>
          </cell>
        </row>
        <row r="33">
          <cell r="AE33">
            <v>530</v>
          </cell>
        </row>
        <row r="34">
          <cell r="AE34">
            <v>633</v>
          </cell>
        </row>
        <row r="36">
          <cell r="AE36">
            <v>880</v>
          </cell>
        </row>
        <row r="37">
          <cell r="AE37">
            <v>583.34</v>
          </cell>
        </row>
        <row r="38">
          <cell r="AE38">
            <v>526.33000000000004</v>
          </cell>
        </row>
        <row r="39">
          <cell r="AE39">
            <v>559</v>
          </cell>
        </row>
        <row r="41">
          <cell r="AE41">
            <v>620</v>
          </cell>
        </row>
        <row r="43">
          <cell r="AE43">
            <v>557</v>
          </cell>
        </row>
        <row r="44">
          <cell r="AE44">
            <v>557</v>
          </cell>
        </row>
        <row r="45">
          <cell r="AE45">
            <v>492</v>
          </cell>
        </row>
        <row r="46">
          <cell r="AE46">
            <v>612.5</v>
          </cell>
        </row>
        <row r="47">
          <cell r="AE47">
            <v>492</v>
          </cell>
        </row>
        <row r="50">
          <cell r="AE50">
            <v>452.8</v>
          </cell>
        </row>
        <row r="51">
          <cell r="AE51">
            <v>643.75</v>
          </cell>
        </row>
        <row r="52">
          <cell r="AE52">
            <v>914</v>
          </cell>
        </row>
        <row r="53">
          <cell r="AE53">
            <v>618.33000000000004</v>
          </cell>
        </row>
        <row r="54">
          <cell r="AE54">
            <v>575</v>
          </cell>
        </row>
        <row r="55">
          <cell r="AE55">
            <v>625</v>
          </cell>
        </row>
        <row r="56">
          <cell r="AE56">
            <v>595</v>
          </cell>
        </row>
        <row r="57">
          <cell r="AE57">
            <v>900</v>
          </cell>
        </row>
        <row r="58">
          <cell r="AE58">
            <v>899</v>
          </cell>
        </row>
        <row r="59">
          <cell r="AE59">
            <v>379.75</v>
          </cell>
        </row>
        <row r="60">
          <cell r="AE60">
            <v>631</v>
          </cell>
        </row>
        <row r="61">
          <cell r="AE61">
            <v>488</v>
          </cell>
        </row>
        <row r="62">
          <cell r="AE62">
            <v>482</v>
          </cell>
        </row>
        <row r="63">
          <cell r="AE63">
            <v>899</v>
          </cell>
        </row>
        <row r="64">
          <cell r="AE64">
            <v>435</v>
          </cell>
        </row>
        <row r="65">
          <cell r="AE65">
            <v>500</v>
          </cell>
        </row>
        <row r="66">
          <cell r="AE66">
            <v>557</v>
          </cell>
        </row>
        <row r="67">
          <cell r="AE67">
            <v>550</v>
          </cell>
        </row>
        <row r="68">
          <cell r="AE68">
            <v>557</v>
          </cell>
        </row>
        <row r="69">
          <cell r="AE69">
            <v>648</v>
          </cell>
        </row>
        <row r="70">
          <cell r="AE70">
            <v>546</v>
          </cell>
        </row>
        <row r="71">
          <cell r="AE71">
            <v>595</v>
          </cell>
        </row>
        <row r="73">
          <cell r="AE73">
            <v>511</v>
          </cell>
        </row>
        <row r="74">
          <cell r="AE74">
            <v>557</v>
          </cell>
        </row>
        <row r="75">
          <cell r="AE75">
            <v>576</v>
          </cell>
        </row>
        <row r="76">
          <cell r="AE76">
            <v>584</v>
          </cell>
        </row>
        <row r="77">
          <cell r="AE77">
            <v>492</v>
          </cell>
        </row>
        <row r="79">
          <cell r="AE79">
            <v>462</v>
          </cell>
        </row>
        <row r="80">
          <cell r="AE80">
            <v>700</v>
          </cell>
        </row>
        <row r="81">
          <cell r="AE81">
            <v>708</v>
          </cell>
        </row>
        <row r="83">
          <cell r="AE83">
            <v>507</v>
          </cell>
        </row>
        <row r="84">
          <cell r="AE84">
            <v>680</v>
          </cell>
        </row>
        <row r="85">
          <cell r="AE85">
            <v>511</v>
          </cell>
        </row>
        <row r="86">
          <cell r="AE86">
            <v>470</v>
          </cell>
        </row>
        <row r="87">
          <cell r="AE87">
            <v>520</v>
          </cell>
        </row>
        <row r="88">
          <cell r="AE88">
            <v>595</v>
          </cell>
        </row>
        <row r="89">
          <cell r="AE89">
            <v>575</v>
          </cell>
        </row>
        <row r="90">
          <cell r="AE90">
            <v>335</v>
          </cell>
        </row>
        <row r="91">
          <cell r="AE91">
            <v>375</v>
          </cell>
        </row>
        <row r="93">
          <cell r="AE93">
            <v>800</v>
          </cell>
        </row>
        <row r="94">
          <cell r="AE94">
            <v>520</v>
          </cell>
        </row>
        <row r="95">
          <cell r="AE95">
            <v>505</v>
          </cell>
        </row>
        <row r="96">
          <cell r="AE96">
            <v>470</v>
          </cell>
        </row>
        <row r="97">
          <cell r="AE97">
            <v>525</v>
          </cell>
        </row>
        <row r="98">
          <cell r="AE98">
            <v>650</v>
          </cell>
        </row>
        <row r="99">
          <cell r="AE99">
            <v>475</v>
          </cell>
        </row>
        <row r="100">
          <cell r="AE100">
            <v>580</v>
          </cell>
        </row>
        <row r="101">
          <cell r="AE101">
            <v>550</v>
          </cell>
        </row>
        <row r="103">
          <cell r="AE103">
            <v>303.5</v>
          </cell>
        </row>
        <row r="104">
          <cell r="AE104">
            <v>670</v>
          </cell>
        </row>
        <row r="105">
          <cell r="AE105">
            <v>576</v>
          </cell>
        </row>
        <row r="106">
          <cell r="AE106">
            <v>515</v>
          </cell>
        </row>
        <row r="107">
          <cell r="AE107">
            <v>588</v>
          </cell>
        </row>
        <row r="108">
          <cell r="AE108">
            <v>695</v>
          </cell>
        </row>
        <row r="109">
          <cell r="AE109">
            <v>521</v>
          </cell>
        </row>
        <row r="110">
          <cell r="AE110">
            <v>524</v>
          </cell>
        </row>
        <row r="111">
          <cell r="AE111">
            <v>555</v>
          </cell>
        </row>
        <row r="112">
          <cell r="AE112">
            <v>545</v>
          </cell>
        </row>
        <row r="113">
          <cell r="AE113">
            <v>518.5</v>
          </cell>
        </row>
        <row r="114">
          <cell r="AE114">
            <v>502.5</v>
          </cell>
        </row>
        <row r="115">
          <cell r="AE115">
            <v>468</v>
          </cell>
        </row>
        <row r="116">
          <cell r="AE116">
            <v>567.25</v>
          </cell>
        </row>
        <row r="117">
          <cell r="AE117">
            <v>549.5</v>
          </cell>
        </row>
        <row r="119">
          <cell r="AE119">
            <v>648</v>
          </cell>
        </row>
        <row r="120">
          <cell r="AE120">
            <v>425</v>
          </cell>
        </row>
        <row r="121">
          <cell r="AE121">
            <v>586</v>
          </cell>
        </row>
        <row r="122">
          <cell r="AE122">
            <v>476.33</v>
          </cell>
        </row>
        <row r="123">
          <cell r="AE123">
            <v>637.5</v>
          </cell>
        </row>
        <row r="124">
          <cell r="AE124">
            <v>529</v>
          </cell>
        </row>
        <row r="125">
          <cell r="AE125">
            <v>524</v>
          </cell>
        </row>
        <row r="126">
          <cell r="AE126">
            <v>476.33</v>
          </cell>
        </row>
        <row r="127">
          <cell r="AE127">
            <v>637.5</v>
          </cell>
        </row>
        <row r="128">
          <cell r="AE128">
            <v>524</v>
          </cell>
        </row>
        <row r="129">
          <cell r="AE129">
            <v>638</v>
          </cell>
        </row>
        <row r="130">
          <cell r="AE130">
            <v>515</v>
          </cell>
        </row>
        <row r="131">
          <cell r="AE131">
            <v>537.5</v>
          </cell>
        </row>
        <row r="132">
          <cell r="AE132">
            <v>648</v>
          </cell>
        </row>
        <row r="133">
          <cell r="AE133">
            <v>576</v>
          </cell>
        </row>
        <row r="134">
          <cell r="AE134">
            <v>537</v>
          </cell>
        </row>
        <row r="135">
          <cell r="AE135">
            <v>799</v>
          </cell>
        </row>
        <row r="137">
          <cell r="AE137">
            <v>670</v>
          </cell>
        </row>
        <row r="138">
          <cell r="AE138">
            <v>585</v>
          </cell>
        </row>
        <row r="139">
          <cell r="AE139">
            <v>650</v>
          </cell>
        </row>
        <row r="140">
          <cell r="AE140">
            <v>950</v>
          </cell>
        </row>
        <row r="141">
          <cell r="AE141">
            <v>625</v>
          </cell>
        </row>
        <row r="142">
          <cell r="AE142">
            <v>650</v>
          </cell>
        </row>
        <row r="148">
          <cell r="AE148">
            <v>532</v>
          </cell>
        </row>
        <row r="149">
          <cell r="AE149">
            <v>625</v>
          </cell>
        </row>
        <row r="150">
          <cell r="AE150">
            <v>575</v>
          </cell>
        </row>
        <row r="151">
          <cell r="AE151">
            <v>632</v>
          </cell>
        </row>
        <row r="152">
          <cell r="AE152">
            <v>417</v>
          </cell>
        </row>
        <row r="153">
          <cell r="AE153">
            <v>530</v>
          </cell>
        </row>
        <row r="157">
          <cell r="AE157">
            <v>550</v>
          </cell>
        </row>
        <row r="158">
          <cell r="AE158">
            <v>545</v>
          </cell>
        </row>
        <row r="159">
          <cell r="AE159">
            <v>610.75</v>
          </cell>
        </row>
        <row r="160">
          <cell r="AE160">
            <v>420</v>
          </cell>
        </row>
        <row r="162">
          <cell r="AE162">
            <v>565</v>
          </cell>
        </row>
        <row r="163">
          <cell r="AE163">
            <v>564</v>
          </cell>
        </row>
        <row r="164">
          <cell r="AE164">
            <v>586.66999999999996</v>
          </cell>
        </row>
        <row r="165">
          <cell r="AE165">
            <v>440</v>
          </cell>
        </row>
        <row r="166">
          <cell r="AE166">
            <v>525</v>
          </cell>
        </row>
        <row r="167">
          <cell r="AE167">
            <v>542</v>
          </cell>
        </row>
        <row r="168">
          <cell r="AE168">
            <v>540</v>
          </cell>
        </row>
        <row r="188">
          <cell r="AE188">
            <v>545</v>
          </cell>
        </row>
        <row r="189">
          <cell r="AE189">
            <v>400</v>
          </cell>
        </row>
        <row r="190">
          <cell r="AE190">
            <v>400</v>
          </cell>
        </row>
        <row r="191">
          <cell r="AE191">
            <v>550</v>
          </cell>
        </row>
        <row r="192">
          <cell r="AE192">
            <v>543.75</v>
          </cell>
        </row>
        <row r="193">
          <cell r="AE193">
            <v>523.75</v>
          </cell>
        </row>
        <row r="194">
          <cell r="AE194">
            <v>495</v>
          </cell>
        </row>
        <row r="196">
          <cell r="AE196">
            <v>390</v>
          </cell>
        </row>
        <row r="197">
          <cell r="AE197">
            <v>325</v>
          </cell>
        </row>
        <row r="198">
          <cell r="AE198">
            <v>460</v>
          </cell>
        </row>
        <row r="199">
          <cell r="AE199">
            <v>560</v>
          </cell>
        </row>
        <row r="200">
          <cell r="AE200">
            <v>675</v>
          </cell>
        </row>
        <row r="201">
          <cell r="AE201">
            <v>645</v>
          </cell>
        </row>
        <row r="202">
          <cell r="AE202">
            <v>385</v>
          </cell>
        </row>
        <row r="203">
          <cell r="AE203">
            <v>470</v>
          </cell>
        </row>
        <row r="204">
          <cell r="AE204">
            <v>460</v>
          </cell>
        </row>
        <row r="205">
          <cell r="AE205">
            <v>430</v>
          </cell>
        </row>
        <row r="206">
          <cell r="AE206">
            <v>350</v>
          </cell>
        </row>
        <row r="207">
          <cell r="AE207">
            <v>410</v>
          </cell>
        </row>
        <row r="208">
          <cell r="AE208">
            <v>341</v>
          </cell>
        </row>
        <row r="209">
          <cell r="AE209">
            <v>342</v>
          </cell>
        </row>
        <row r="228">
          <cell r="AE228">
            <v>382.5</v>
          </cell>
        </row>
        <row r="229">
          <cell r="AE229">
            <v>602.5</v>
          </cell>
        </row>
        <row r="230">
          <cell r="AE230">
            <v>382.5</v>
          </cell>
        </row>
        <row r="231">
          <cell r="AE231">
            <v>390</v>
          </cell>
        </row>
        <row r="233">
          <cell r="AE233">
            <v>380</v>
          </cell>
        </row>
        <row r="234">
          <cell r="AE234">
            <v>400</v>
          </cell>
        </row>
        <row r="235">
          <cell r="AE235">
            <v>450</v>
          </cell>
        </row>
        <row r="236">
          <cell r="AE236">
            <v>725</v>
          </cell>
        </row>
        <row r="237">
          <cell r="AE237">
            <v>592</v>
          </cell>
        </row>
        <row r="238">
          <cell r="AE238">
            <v>460</v>
          </cell>
        </row>
        <row r="239">
          <cell r="AE239">
            <v>416.67</v>
          </cell>
        </row>
        <row r="240">
          <cell r="AE240">
            <v>422.5</v>
          </cell>
        </row>
        <row r="241">
          <cell r="AE241">
            <v>575</v>
          </cell>
        </row>
        <row r="242">
          <cell r="AE242">
            <v>373.75</v>
          </cell>
        </row>
        <row r="243">
          <cell r="AE243">
            <v>576</v>
          </cell>
        </row>
        <row r="248">
          <cell r="AE248">
            <v>600</v>
          </cell>
        </row>
        <row r="249">
          <cell r="AE249">
            <v>515</v>
          </cell>
        </row>
        <row r="250">
          <cell r="AE250">
            <v>550</v>
          </cell>
        </row>
        <row r="251">
          <cell r="AE251">
            <v>515</v>
          </cell>
        </row>
        <row r="252">
          <cell r="AE252">
            <v>600</v>
          </cell>
        </row>
        <row r="253">
          <cell r="AE253">
            <v>500</v>
          </cell>
        </row>
        <row r="254">
          <cell r="AE254">
            <v>500</v>
          </cell>
        </row>
        <row r="255">
          <cell r="AE255">
            <v>575</v>
          </cell>
        </row>
        <row r="256">
          <cell r="AE256">
            <v>570</v>
          </cell>
        </row>
        <row r="268">
          <cell r="AE268">
            <v>533</v>
          </cell>
        </row>
        <row r="269">
          <cell r="AE269">
            <v>780</v>
          </cell>
        </row>
        <row r="270">
          <cell r="AE270">
            <v>540</v>
          </cell>
        </row>
        <row r="271">
          <cell r="AE271">
            <v>850</v>
          </cell>
        </row>
        <row r="272">
          <cell r="AE272">
            <v>632</v>
          </cell>
        </row>
        <row r="273">
          <cell r="AE273">
            <v>447.5</v>
          </cell>
        </row>
        <row r="275">
          <cell r="AE275">
            <v>540</v>
          </cell>
        </row>
        <row r="276">
          <cell r="AE276">
            <v>465</v>
          </cell>
        </row>
        <row r="277">
          <cell r="AE277">
            <v>400</v>
          </cell>
        </row>
        <row r="278">
          <cell r="AE278">
            <v>262.5</v>
          </cell>
        </row>
        <row r="279">
          <cell r="AE279">
            <v>450</v>
          </cell>
        </row>
        <row r="280">
          <cell r="AE280">
            <v>475</v>
          </cell>
        </row>
        <row r="281">
          <cell r="AE281">
            <v>570</v>
          </cell>
        </row>
        <row r="282">
          <cell r="AE282">
            <v>570</v>
          </cell>
        </row>
        <row r="283">
          <cell r="AE283">
            <v>525</v>
          </cell>
        </row>
        <row r="284">
          <cell r="AE284">
            <v>550</v>
          </cell>
        </row>
        <row r="285">
          <cell r="AE285">
            <v>600</v>
          </cell>
        </row>
        <row r="286">
          <cell r="AE286">
            <v>600</v>
          </cell>
        </row>
        <row r="287">
          <cell r="AE287">
            <v>550</v>
          </cell>
        </row>
        <row r="288">
          <cell r="AE288">
            <v>430</v>
          </cell>
        </row>
        <row r="289">
          <cell r="AE289">
            <v>380</v>
          </cell>
        </row>
        <row r="290">
          <cell r="AE290">
            <v>560</v>
          </cell>
        </row>
        <row r="291">
          <cell r="AE291">
            <v>360</v>
          </cell>
        </row>
        <row r="292">
          <cell r="AE292">
            <v>500</v>
          </cell>
        </row>
        <row r="293">
          <cell r="AE293">
            <v>525</v>
          </cell>
        </row>
        <row r="313">
          <cell r="AE313">
            <v>595</v>
          </cell>
        </row>
        <row r="314">
          <cell r="AE314">
            <v>595</v>
          </cell>
        </row>
        <row r="315">
          <cell r="AE315">
            <v>710</v>
          </cell>
        </row>
        <row r="316">
          <cell r="AE316">
            <v>710</v>
          </cell>
        </row>
        <row r="317">
          <cell r="AE317">
            <v>595</v>
          </cell>
        </row>
        <row r="318">
          <cell r="AE318">
            <v>400</v>
          </cell>
        </row>
        <row r="319">
          <cell r="AE319">
            <v>600</v>
          </cell>
        </row>
        <row r="320">
          <cell r="AE320">
            <v>595</v>
          </cell>
        </row>
        <row r="321">
          <cell r="AE321">
            <v>500</v>
          </cell>
        </row>
        <row r="322">
          <cell r="AE322">
            <v>500</v>
          </cell>
        </row>
        <row r="323">
          <cell r="AE323">
            <v>550</v>
          </cell>
        </row>
        <row r="324">
          <cell r="AE324">
            <v>595</v>
          </cell>
        </row>
        <row r="325">
          <cell r="AE325">
            <v>550</v>
          </cell>
        </row>
        <row r="326">
          <cell r="AE326">
            <v>595</v>
          </cell>
        </row>
        <row r="327">
          <cell r="AE327">
            <v>500</v>
          </cell>
        </row>
        <row r="328">
          <cell r="AE328">
            <v>595</v>
          </cell>
        </row>
        <row r="329">
          <cell r="AE329">
            <v>500</v>
          </cell>
        </row>
        <row r="330">
          <cell r="AE330">
            <v>595</v>
          </cell>
        </row>
        <row r="331">
          <cell r="AE331">
            <v>680</v>
          </cell>
        </row>
        <row r="332">
          <cell r="AE332">
            <v>595</v>
          </cell>
        </row>
        <row r="333">
          <cell r="AE333">
            <v>500</v>
          </cell>
        </row>
        <row r="334">
          <cell r="AE334">
            <v>500</v>
          </cell>
        </row>
        <row r="335">
          <cell r="AE335">
            <v>595</v>
          </cell>
        </row>
        <row r="336">
          <cell r="AE336">
            <v>590</v>
          </cell>
        </row>
        <row r="337">
          <cell r="AE337">
            <v>615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1:Y18" totalsRowShown="0" headerRowDxfId="70" dataDxfId="69">
  <autoFilter ref="A1:Y18"/>
  <tableColumns count="25">
    <tableColumn id="1" name="Landlords" dataDxfId="68"/>
    <tableColumn id="2" name="Number of respondents" dataDxfId="67"/>
    <tableColumn id="3" name="Average Rent" dataDxfId="66"/>
    <tableColumn id="4" name="# of utilities include in rent" dataDxfId="65"/>
    <tableColumn id="5" name="Percentage of landlords that showed the exact unit before lease signing" dataDxfId="64" dataCellStyle="Percent"/>
    <tableColumn id="6" name="Amount of time an individual has lived in same unit (years)" dataDxfId="63"/>
    <tableColumn id="8" name="My landlord/property manager clearly described my lease in depth*" dataDxfId="62"/>
    <tableColumn id="9" name="My landlord/property manager was cooperative during my move-in*" dataDxfId="61"/>
    <tableColumn id="10" name="My rental property was clean at the time of move-in*" dataDxfId="60"/>
    <tableColumn id="11" name="My rental property did not need repairs at the time of move-in*" dataDxfId="59"/>
    <tableColumn id="12" name="% of landlords/property management companies that gave a signed copy of lease" dataDxfId="58" dataCellStyle="Percent"/>
    <tableColumn id="13" name="My landlord/property manager provided adequate safety measures*" dataDxfId="57"/>
    <tableColumn id="14" name="My landlord/property manager properly maintained the exterior*" dataDxfId="56"/>
    <tableColumn id="15" name="It was easy to contact my landlord/property manager with concerns or requests*" dataDxfId="55"/>
    <tableColumn id="16" name="My landlord/property manager was professional and polite with requests*" dataDxfId="54"/>
    <tableColumn id="17" name="% of landlords that provided a 24 hour notice for non-emergency situations" dataDxfId="53" dataCellStyle="Percent"/>
    <tableColumn id="18" name="How many times did you have general maintenance concerns during the last year?**" dataDxfId="52"/>
    <tableColumn id="19" name="How long did it take the landlord/property manager to respond to the concern?**" dataDxfId="51"/>
    <tableColumn id="20" name="How many times did you have an emergency maintenance concern last year?" dataDxfId="50"/>
    <tableColumn id="21" name="How long did it take your landlord/property manager respond to the concern?**" dataDxfId="49"/>
    <tableColumn id="22" name="How many times has your landlord entered your place for non-emergency reasons?" dataDxfId="48"/>
    <tableColumn id="23" name="Did your landlord provide recycling at your apartment?**" dataDxfId="47"/>
    <tableColumn id="24" name="I would recommend the property management company to a friend*" dataDxfId="46"/>
    <tableColumn id="25" name="I would rent from them again*" dataDxfId="45"/>
    <tableColumn id="26" name="Overall performance of the landlord was great*" dataDxfId="44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versity.uiowa.edu/data-and-reports" TargetMode="External"/><Relationship Id="rId2" Type="http://schemas.openxmlformats.org/officeDocument/2006/relationships/hyperlink" Target="https://fsl.uiowa.edu/community/awards/2018/" TargetMode="External"/><Relationship Id="rId1" Type="http://schemas.openxmlformats.org/officeDocument/2006/relationships/hyperlink" Target="https://fsl.uiowa.edu/community/harm-reduction/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sl.uiowa.edu/community/harm-redu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zoomScale="90" zoomScaleNormal="90" workbookViewId="0">
      <selection activeCell="A23" sqref="A23"/>
    </sheetView>
  </sheetViews>
  <sheetFormatPr defaultRowHeight="15" x14ac:dyDescent="0.25"/>
  <cols>
    <col min="1" max="1" width="41.5703125" customWidth="1"/>
    <col min="2" max="2" width="8.42578125" customWidth="1"/>
    <col min="4" max="4" width="7.85546875" customWidth="1"/>
    <col min="5" max="5" width="9.5703125" customWidth="1"/>
    <col min="6" max="6" width="8.85546875" customWidth="1"/>
    <col min="7" max="7" width="8.140625" customWidth="1"/>
    <col min="8" max="8" width="8.42578125" customWidth="1"/>
    <col min="9" max="9" width="8.28515625" customWidth="1"/>
    <col min="10" max="11" width="10" customWidth="1"/>
    <col min="12" max="12" width="9.5703125" customWidth="1"/>
    <col min="13" max="13" width="9.140625" customWidth="1"/>
    <col min="14" max="14" width="7.42578125" customWidth="1"/>
    <col min="15" max="15" width="8.7109375" customWidth="1"/>
    <col min="16" max="16" width="8.5703125" customWidth="1"/>
    <col min="17" max="17" width="9.42578125" customWidth="1"/>
    <col min="18" max="18" width="9.28515625" customWidth="1"/>
    <col min="19" max="20" width="9.7109375" customWidth="1"/>
    <col min="21" max="21" width="9.28515625" customWidth="1"/>
    <col min="22" max="22" width="10.7109375" customWidth="1"/>
    <col min="23" max="23" width="7.5703125" customWidth="1"/>
    <col min="24" max="24" width="7" customWidth="1"/>
    <col min="25" max="25" width="7.85546875" customWidth="1"/>
    <col min="26" max="26" width="7.7109375" customWidth="1"/>
  </cols>
  <sheetData>
    <row r="1" spans="1:31" ht="409.5" x14ac:dyDescent="0.25">
      <c r="A1" s="24" t="s">
        <v>23</v>
      </c>
      <c r="B1" s="22" t="s">
        <v>20</v>
      </c>
      <c r="C1" s="23" t="s">
        <v>51</v>
      </c>
      <c r="D1" s="13" t="s">
        <v>52</v>
      </c>
      <c r="E1" s="17" t="s">
        <v>21</v>
      </c>
      <c r="F1" s="25" t="s">
        <v>22</v>
      </c>
      <c r="G1" s="25" t="s">
        <v>24</v>
      </c>
      <c r="H1" s="17" t="s">
        <v>25</v>
      </c>
      <c r="I1" s="17" t="s">
        <v>26</v>
      </c>
      <c r="J1" s="17" t="s">
        <v>27</v>
      </c>
      <c r="K1" s="17" t="s">
        <v>53</v>
      </c>
      <c r="L1" s="21" t="s">
        <v>28</v>
      </c>
      <c r="M1" s="26" t="s">
        <v>29</v>
      </c>
      <c r="N1" s="27" t="s">
        <v>30</v>
      </c>
      <c r="O1" s="28" t="s">
        <v>31</v>
      </c>
      <c r="P1" s="26" t="s">
        <v>55</v>
      </c>
      <c r="Q1" s="20" t="s">
        <v>39</v>
      </c>
      <c r="R1" s="20" t="s">
        <v>38</v>
      </c>
      <c r="S1" s="20" t="s">
        <v>0</v>
      </c>
      <c r="T1" s="19" t="s">
        <v>40</v>
      </c>
      <c r="U1" s="18" t="s">
        <v>41</v>
      </c>
      <c r="V1" s="16" t="s">
        <v>45</v>
      </c>
      <c r="W1" s="12" t="s">
        <v>54</v>
      </c>
      <c r="X1" s="10" t="s">
        <v>32</v>
      </c>
      <c r="Y1" s="11" t="s">
        <v>33</v>
      </c>
      <c r="Z1" s="15"/>
      <c r="AA1" s="15"/>
      <c r="AB1" s="15"/>
      <c r="AC1" s="15"/>
      <c r="AD1" s="15"/>
      <c r="AE1" s="15"/>
    </row>
    <row r="2" spans="1:31" ht="15.75" x14ac:dyDescent="0.25">
      <c r="A2" s="14" t="s">
        <v>1</v>
      </c>
      <c r="B2" s="1">
        <v>26</v>
      </c>
      <c r="C2" s="2">
        <f>AVERAGE([1]BetterData!$AE$5:$AE$42)</f>
        <v>634.80285714285719</v>
      </c>
      <c r="D2" s="5">
        <v>2.2631579999999998</v>
      </c>
      <c r="E2" s="9">
        <v>0.57575759999999998</v>
      </c>
      <c r="F2" s="5">
        <v>1.3333330000000001</v>
      </c>
      <c r="G2" s="5">
        <v>2.6923080000000001</v>
      </c>
      <c r="H2" s="5">
        <v>3.038462</v>
      </c>
      <c r="I2" s="5">
        <v>3.1538460000000001</v>
      </c>
      <c r="J2" s="5">
        <v>2.5769229999999999</v>
      </c>
      <c r="K2" s="9">
        <v>0.91666669999999995</v>
      </c>
      <c r="L2" s="5">
        <v>2.8846150000000002</v>
      </c>
      <c r="M2" s="5">
        <v>3.269231</v>
      </c>
      <c r="N2" s="5">
        <v>3.1153849999999998</v>
      </c>
      <c r="O2" s="5">
        <v>3.269231</v>
      </c>
      <c r="P2" s="9">
        <v>0.73913039999999997</v>
      </c>
      <c r="Q2" s="30" t="s">
        <v>35</v>
      </c>
      <c r="R2" s="30" t="s">
        <v>36</v>
      </c>
      <c r="S2" s="5">
        <v>0.39999999999999991</v>
      </c>
      <c r="T2" s="33" t="s">
        <v>43</v>
      </c>
      <c r="U2" s="5">
        <v>2.16</v>
      </c>
      <c r="V2" s="29" t="s">
        <v>18</v>
      </c>
      <c r="W2" s="5">
        <v>2.769231</v>
      </c>
      <c r="X2" s="5">
        <v>3.1153849999999998</v>
      </c>
      <c r="Y2" s="5">
        <v>2.6538460000000001</v>
      </c>
    </row>
    <row r="3" spans="1:31" ht="15.75" x14ac:dyDescent="0.25">
      <c r="A3" s="14" t="s">
        <v>2</v>
      </c>
      <c r="B3" s="3">
        <v>34</v>
      </c>
      <c r="C3" s="4">
        <f>AVERAGE([1]BetterData!$AE$43:$AE$85)</f>
        <v>591.81921052631583</v>
      </c>
      <c r="D3" s="6">
        <v>2.4186049999999999</v>
      </c>
      <c r="E3" s="8">
        <v>0.48780489999999999</v>
      </c>
      <c r="F3" s="6">
        <v>1.3333330000000001</v>
      </c>
      <c r="G3" s="6">
        <v>3</v>
      </c>
      <c r="H3" s="6">
        <v>3.0882350000000001</v>
      </c>
      <c r="I3" s="6">
        <v>2.9117649999999999</v>
      </c>
      <c r="J3" s="6">
        <v>2.4117649999999999</v>
      </c>
      <c r="K3" s="8">
        <v>0.875</v>
      </c>
      <c r="L3" s="6">
        <v>3.2058819999999999</v>
      </c>
      <c r="M3" s="6">
        <v>3.1176469999999998</v>
      </c>
      <c r="N3" s="6">
        <v>3.2647059999999999</v>
      </c>
      <c r="O3" s="6">
        <v>2.9705879999999998</v>
      </c>
      <c r="P3" s="8">
        <v>0.69696970000000003</v>
      </c>
      <c r="Q3" s="30" t="s">
        <v>35</v>
      </c>
      <c r="R3" s="30" t="s">
        <v>36</v>
      </c>
      <c r="S3" s="6">
        <v>0.47058800000000001</v>
      </c>
      <c r="T3" s="32" t="s">
        <v>42</v>
      </c>
      <c r="U3" s="6">
        <v>2.4117649999999999</v>
      </c>
      <c r="V3" s="30" t="s">
        <v>48</v>
      </c>
      <c r="W3" s="6">
        <v>2.6176469999999998</v>
      </c>
      <c r="X3" s="6">
        <v>2.7058819999999999</v>
      </c>
      <c r="Y3" s="6">
        <v>2.5882350000000001</v>
      </c>
    </row>
    <row r="4" spans="1:31" ht="15.75" x14ac:dyDescent="0.25">
      <c r="A4" s="14" t="s">
        <v>3</v>
      </c>
      <c r="B4" s="1">
        <v>8</v>
      </c>
      <c r="C4" s="2">
        <f>AVERAGE([1]BetterData!$AE$86:$AE$99)</f>
        <v>524.23076923076928</v>
      </c>
      <c r="D4" s="5">
        <v>1.1538459999999999</v>
      </c>
      <c r="E4" s="9">
        <v>0.58333330000000005</v>
      </c>
      <c r="F4" s="5">
        <v>1.1666669999999999</v>
      </c>
      <c r="G4" s="5">
        <v>3.875</v>
      </c>
      <c r="H4" s="5">
        <v>4</v>
      </c>
      <c r="I4" s="5">
        <v>4</v>
      </c>
      <c r="J4" s="5">
        <v>3.25</v>
      </c>
      <c r="K4" s="9">
        <v>0.875</v>
      </c>
      <c r="L4" s="5">
        <v>3.125</v>
      </c>
      <c r="M4" s="5">
        <v>3.75</v>
      </c>
      <c r="N4" s="5">
        <v>4.125</v>
      </c>
      <c r="O4" s="5">
        <v>4.125</v>
      </c>
      <c r="P4" s="9">
        <v>0.85714290000000004</v>
      </c>
      <c r="Q4" s="30" t="s">
        <v>35</v>
      </c>
      <c r="R4" s="30" t="s">
        <v>36</v>
      </c>
      <c r="S4" s="5">
        <v>0.5</v>
      </c>
      <c r="T4" s="32" t="s">
        <v>42</v>
      </c>
      <c r="U4" s="5">
        <v>2.5</v>
      </c>
      <c r="V4" s="30" t="s">
        <v>48</v>
      </c>
      <c r="W4" s="5">
        <v>4</v>
      </c>
      <c r="X4" s="5">
        <v>4.125</v>
      </c>
      <c r="Y4" s="5">
        <v>3.625</v>
      </c>
    </row>
    <row r="5" spans="1:31" ht="15.75" x14ac:dyDescent="0.25">
      <c r="A5" s="14" t="s">
        <v>4</v>
      </c>
      <c r="B5" s="3">
        <v>37</v>
      </c>
      <c r="C5" s="4">
        <f>AVERAGE([1]BetterData!$AE$100:$AE$138)</f>
        <v>561.03916666666669</v>
      </c>
      <c r="D5" s="6">
        <v>2.769231</v>
      </c>
      <c r="E5" s="8">
        <v>0.5263158</v>
      </c>
      <c r="F5" s="6">
        <v>1.1578949999999999</v>
      </c>
      <c r="G5" s="6">
        <v>3.1621619999999999</v>
      </c>
      <c r="H5" s="6">
        <v>3.3513510000000002</v>
      </c>
      <c r="I5" s="6">
        <v>3.0270269999999999</v>
      </c>
      <c r="J5" s="6">
        <v>2.8108110000000002</v>
      </c>
      <c r="K5" s="8">
        <v>0.97058820000000001</v>
      </c>
      <c r="L5" s="6">
        <v>3.3243239999999998</v>
      </c>
      <c r="M5" s="6">
        <v>3.27027</v>
      </c>
      <c r="N5" s="6">
        <v>3.4864860000000002</v>
      </c>
      <c r="O5" s="6">
        <v>3.4864860000000002</v>
      </c>
      <c r="P5" s="8">
        <v>0.77142860000000002</v>
      </c>
      <c r="Q5" s="30" t="s">
        <v>35</v>
      </c>
      <c r="R5" s="30" t="s">
        <v>36</v>
      </c>
      <c r="S5" s="6">
        <v>0.45945900000000006</v>
      </c>
      <c r="T5" s="33" t="s">
        <v>43</v>
      </c>
      <c r="U5" s="6">
        <v>2.5675680000000001</v>
      </c>
      <c r="V5" s="30" t="s">
        <v>48</v>
      </c>
      <c r="W5" s="6">
        <v>2.9459460000000002</v>
      </c>
      <c r="X5" s="6">
        <v>3.1081080000000001</v>
      </c>
      <c r="Y5" s="6">
        <v>2.9189189999999998</v>
      </c>
    </row>
    <row r="6" spans="1:31" ht="15.75" x14ac:dyDescent="0.25">
      <c r="A6" s="14" t="s">
        <v>5</v>
      </c>
      <c r="B6" s="1">
        <v>4</v>
      </c>
      <c r="C6" s="2">
        <f>AVERAGE([1]BetterData!$AE$139:$AE$142)</f>
        <v>718.75</v>
      </c>
      <c r="D6" s="5">
        <v>1</v>
      </c>
      <c r="E6" s="9">
        <v>0.5</v>
      </c>
      <c r="F6" s="5">
        <v>1.25</v>
      </c>
      <c r="G6" s="5">
        <v>3.75</v>
      </c>
      <c r="H6" s="5">
        <v>4</v>
      </c>
      <c r="I6" s="5">
        <v>3.5</v>
      </c>
      <c r="J6" s="5">
        <v>3.5</v>
      </c>
      <c r="K6" s="9">
        <v>1</v>
      </c>
      <c r="L6" s="5">
        <v>3.5</v>
      </c>
      <c r="M6" s="5">
        <v>3.75</v>
      </c>
      <c r="N6" s="5">
        <v>3.75</v>
      </c>
      <c r="O6" s="5">
        <v>3.75</v>
      </c>
      <c r="P6" s="9">
        <v>0.75</v>
      </c>
      <c r="Q6" s="29" t="s">
        <v>46</v>
      </c>
      <c r="R6" s="30" t="s">
        <v>36</v>
      </c>
      <c r="S6" s="5">
        <v>0.25</v>
      </c>
      <c r="T6" s="32" t="s">
        <v>42</v>
      </c>
      <c r="U6" s="5">
        <v>2.6666669999999999</v>
      </c>
      <c r="V6" s="30" t="s">
        <v>48</v>
      </c>
      <c r="W6" s="5">
        <v>3.75</v>
      </c>
      <c r="X6" s="5">
        <v>3.75</v>
      </c>
      <c r="Y6" s="5">
        <v>3.25</v>
      </c>
    </row>
    <row r="7" spans="1:31" ht="15.75" x14ac:dyDescent="0.25">
      <c r="A7" s="14" t="s">
        <v>6</v>
      </c>
      <c r="B7" s="3">
        <v>5</v>
      </c>
      <c r="C7" s="4">
        <f>AVERAGE([1]BetterData!$AE$147:$AE$154)</f>
        <v>551.83333333333337</v>
      </c>
      <c r="D7" s="6">
        <v>1.625</v>
      </c>
      <c r="E7" s="8">
        <v>1</v>
      </c>
      <c r="F7" s="6">
        <v>1.142857</v>
      </c>
      <c r="G7" s="6">
        <v>3.8</v>
      </c>
      <c r="H7" s="6">
        <v>4.2</v>
      </c>
      <c r="I7" s="6">
        <v>3.2</v>
      </c>
      <c r="J7" s="6">
        <v>2.4</v>
      </c>
      <c r="K7" s="8">
        <v>1</v>
      </c>
      <c r="L7" s="6">
        <v>3.2</v>
      </c>
      <c r="M7" s="6">
        <v>3.8</v>
      </c>
      <c r="N7" s="6">
        <v>3.2</v>
      </c>
      <c r="O7" s="6">
        <v>3.6</v>
      </c>
      <c r="P7" s="8">
        <v>0.8</v>
      </c>
      <c r="Q7" s="29" t="s">
        <v>46</v>
      </c>
      <c r="R7" s="30" t="s">
        <v>36</v>
      </c>
      <c r="S7" s="6">
        <v>0.39999999999999991</v>
      </c>
      <c r="T7" s="33" t="s">
        <v>43</v>
      </c>
      <c r="U7" s="6">
        <v>3.6</v>
      </c>
      <c r="V7" s="29" t="s">
        <v>18</v>
      </c>
      <c r="W7" s="6">
        <v>3.2</v>
      </c>
      <c r="X7" s="6">
        <v>3.4</v>
      </c>
      <c r="Y7" s="6">
        <v>3.4</v>
      </c>
    </row>
    <row r="8" spans="1:31" ht="15.75" x14ac:dyDescent="0.25">
      <c r="A8" s="14" t="s">
        <v>7</v>
      </c>
      <c r="B8" s="1">
        <v>12</v>
      </c>
      <c r="C8" s="2">
        <f>AVERAGE([1]BetterData!$AE$157:$AE$168)</f>
        <v>535.31090909090915</v>
      </c>
      <c r="D8" s="5">
        <v>1.5833330000000001</v>
      </c>
      <c r="E8" s="9">
        <v>0.66666669999999995</v>
      </c>
      <c r="F8" s="5">
        <v>1</v>
      </c>
      <c r="G8" s="5">
        <v>3.3333330000000001</v>
      </c>
      <c r="H8" s="5">
        <v>3.8333330000000001</v>
      </c>
      <c r="I8" s="5">
        <v>3.25</v>
      </c>
      <c r="J8" s="5">
        <v>2.8333330000000001</v>
      </c>
      <c r="K8" s="9">
        <v>0.9</v>
      </c>
      <c r="L8" s="5">
        <v>3.5</v>
      </c>
      <c r="M8" s="5">
        <v>3.6666669999999999</v>
      </c>
      <c r="N8" s="5">
        <v>3.5</v>
      </c>
      <c r="O8" s="5">
        <v>3.8333330000000001</v>
      </c>
      <c r="P8" s="9">
        <v>0.75</v>
      </c>
      <c r="Q8" s="30" t="s">
        <v>35</v>
      </c>
      <c r="R8" s="30" t="s">
        <v>36</v>
      </c>
      <c r="S8" s="5">
        <v>0.3333330000000001</v>
      </c>
      <c r="T8" s="32" t="s">
        <v>42</v>
      </c>
      <c r="U8" s="5">
        <v>2.8333330000000001</v>
      </c>
      <c r="V8" s="30" t="s">
        <v>48</v>
      </c>
      <c r="W8" s="5">
        <v>3.25</v>
      </c>
      <c r="X8" s="5">
        <v>3.3333330000000001</v>
      </c>
      <c r="Y8" s="5">
        <v>3.0833330000000001</v>
      </c>
    </row>
    <row r="9" spans="1:31" ht="15.75" x14ac:dyDescent="0.25">
      <c r="A9" s="14" t="s">
        <v>8</v>
      </c>
      <c r="B9" s="3">
        <v>3</v>
      </c>
      <c r="C9" s="4">
        <f>AVERAGE([1]BetterData!$AE$188:$AE$194)</f>
        <v>493.92857142857144</v>
      </c>
      <c r="D9" s="6">
        <v>1.142857</v>
      </c>
      <c r="E9" s="8">
        <v>0.85714290000000004</v>
      </c>
      <c r="F9" s="6">
        <v>1.5</v>
      </c>
      <c r="G9" s="6">
        <v>3</v>
      </c>
      <c r="H9" s="6">
        <v>3.3333330000000001</v>
      </c>
      <c r="I9" s="6">
        <v>2</v>
      </c>
      <c r="J9" s="6">
        <v>2</v>
      </c>
      <c r="K9" s="8">
        <v>0.5</v>
      </c>
      <c r="L9" s="6">
        <v>2.6666669999999999</v>
      </c>
      <c r="M9" s="6">
        <v>2</v>
      </c>
      <c r="N9" s="6">
        <v>3.3333330000000001</v>
      </c>
      <c r="O9" s="6">
        <v>3.3333330000000001</v>
      </c>
      <c r="P9" s="8">
        <v>0.66666669999999995</v>
      </c>
      <c r="Q9" s="30" t="s">
        <v>35</v>
      </c>
      <c r="R9" s="30" t="s">
        <v>36</v>
      </c>
      <c r="S9" s="6">
        <v>0.3333330000000001</v>
      </c>
      <c r="T9" s="32" t="s">
        <v>42</v>
      </c>
      <c r="U9" s="6">
        <v>2.3333330000000001</v>
      </c>
      <c r="V9" s="31" t="s">
        <v>19</v>
      </c>
      <c r="W9" s="6">
        <v>2.3333330000000001</v>
      </c>
      <c r="X9" s="6">
        <v>3</v>
      </c>
      <c r="Y9" s="6">
        <v>3</v>
      </c>
    </row>
    <row r="10" spans="1:31" ht="15.75" x14ac:dyDescent="0.25">
      <c r="A10" s="14" t="s">
        <v>9</v>
      </c>
      <c r="B10" s="1">
        <v>12</v>
      </c>
      <c r="C10" s="2">
        <f>AVERAGE([1]BetterData!$AE$196:$AE$209)</f>
        <v>445.92857142857144</v>
      </c>
      <c r="D10" s="5">
        <v>1.642857</v>
      </c>
      <c r="E10" s="9">
        <v>0.92857140000000005</v>
      </c>
      <c r="F10" s="5">
        <v>1.428571</v>
      </c>
      <c r="G10" s="5">
        <v>3.3333330000000001</v>
      </c>
      <c r="H10" s="5">
        <v>3.6666669999999999</v>
      </c>
      <c r="I10" s="5">
        <v>2.75</v>
      </c>
      <c r="J10" s="5">
        <v>2.0833330000000001</v>
      </c>
      <c r="K10" s="9">
        <v>0.72727269999999999</v>
      </c>
      <c r="L10" s="5">
        <v>3.9166669999999999</v>
      </c>
      <c r="M10" s="5">
        <v>3.4166669999999999</v>
      </c>
      <c r="N10" s="5">
        <v>3.75</v>
      </c>
      <c r="O10" s="5">
        <v>3.1666669999999999</v>
      </c>
      <c r="P10" s="9">
        <v>0.83333330000000005</v>
      </c>
      <c r="Q10" s="29" t="s">
        <v>46</v>
      </c>
      <c r="R10" s="30" t="s">
        <v>36</v>
      </c>
      <c r="S10" s="5">
        <v>0.4166669999999999</v>
      </c>
      <c r="T10" s="33" t="s">
        <v>43</v>
      </c>
      <c r="U10" s="5">
        <v>2.1666669999999999</v>
      </c>
      <c r="V10" s="30" t="s">
        <v>48</v>
      </c>
      <c r="W10" s="5">
        <v>3.3333330000000001</v>
      </c>
      <c r="X10" s="5">
        <v>3.5833330000000001</v>
      </c>
      <c r="Y10" s="5">
        <v>3.1666669999999999</v>
      </c>
    </row>
    <row r="11" spans="1:31" ht="15.75" x14ac:dyDescent="0.25">
      <c r="A11" s="14" t="s">
        <v>10</v>
      </c>
      <c r="B11" s="3">
        <v>4</v>
      </c>
      <c r="C11" s="4">
        <f>AVERAGE([1]BetterData!$AE$228:$AE$231)</f>
        <v>439.375</v>
      </c>
      <c r="D11" s="6">
        <v>1.25</v>
      </c>
      <c r="E11" s="8">
        <v>1</v>
      </c>
      <c r="F11" s="6">
        <v>2.5</v>
      </c>
      <c r="G11" s="6">
        <v>3.75</v>
      </c>
      <c r="H11" s="6">
        <v>4</v>
      </c>
      <c r="I11" s="6">
        <v>4.5</v>
      </c>
      <c r="J11" s="6">
        <v>2.75</v>
      </c>
      <c r="K11" s="8">
        <v>1</v>
      </c>
      <c r="L11" s="6">
        <v>4.5</v>
      </c>
      <c r="M11" s="6">
        <v>4</v>
      </c>
      <c r="N11" s="6">
        <v>3.75</v>
      </c>
      <c r="O11" s="6">
        <v>3.75</v>
      </c>
      <c r="P11" s="8">
        <v>1</v>
      </c>
      <c r="Q11" s="30" t="s">
        <v>35</v>
      </c>
      <c r="R11" s="29" t="s">
        <v>37</v>
      </c>
      <c r="S11" s="6">
        <v>0.25</v>
      </c>
      <c r="T11" s="32" t="s">
        <v>42</v>
      </c>
      <c r="U11" s="6">
        <v>2.5</v>
      </c>
      <c r="V11" s="30" t="s">
        <v>48</v>
      </c>
      <c r="W11" s="6">
        <v>3.5</v>
      </c>
      <c r="X11" s="6">
        <v>3.75</v>
      </c>
      <c r="Y11" s="6">
        <v>3.5</v>
      </c>
    </row>
    <row r="12" spans="1:31" ht="15.75" x14ac:dyDescent="0.25">
      <c r="A12" s="14" t="s">
        <v>11</v>
      </c>
      <c r="B12" s="1">
        <v>9</v>
      </c>
      <c r="C12" s="2">
        <f>AVERAGE([1]BetterData!$AE$233:$AE$243)</f>
        <v>488.26545454545453</v>
      </c>
      <c r="D12" s="5">
        <v>1.545455</v>
      </c>
      <c r="E12" s="9">
        <v>0.6</v>
      </c>
      <c r="F12" s="5">
        <v>1.2727269999999999</v>
      </c>
      <c r="G12" s="5">
        <v>3.1111110000000002</v>
      </c>
      <c r="H12" s="5">
        <v>3.4444439999999998</v>
      </c>
      <c r="I12" s="5">
        <v>3.5555560000000002</v>
      </c>
      <c r="J12" s="5">
        <v>2.7777780000000001</v>
      </c>
      <c r="K12" s="9">
        <v>1</v>
      </c>
      <c r="L12" s="5">
        <v>3.3333330000000001</v>
      </c>
      <c r="M12" s="5">
        <v>3.2222219999999999</v>
      </c>
      <c r="N12" s="5">
        <v>3.4444439999999998</v>
      </c>
      <c r="O12" s="5">
        <v>3.4444439999999998</v>
      </c>
      <c r="P12" s="9">
        <v>0.75</v>
      </c>
      <c r="Q12" s="30" t="s">
        <v>35</v>
      </c>
      <c r="R12" s="29" t="s">
        <v>37</v>
      </c>
      <c r="S12" s="5">
        <v>0.55555599999999994</v>
      </c>
      <c r="T12" s="32" t="s">
        <v>42</v>
      </c>
      <c r="U12" s="5">
        <v>2.5555560000000002</v>
      </c>
      <c r="V12" s="30" t="s">
        <v>48</v>
      </c>
      <c r="W12" s="5">
        <v>2.8888889999999998</v>
      </c>
      <c r="X12" s="5">
        <v>2.8888889999999998</v>
      </c>
      <c r="Y12" s="5">
        <v>3</v>
      </c>
    </row>
    <row r="13" spans="1:31" ht="15.75" x14ac:dyDescent="0.25">
      <c r="A13" s="14" t="s">
        <v>12</v>
      </c>
      <c r="B13" s="3">
        <v>4</v>
      </c>
      <c r="C13" s="4">
        <f>AVERAGE([1]BetterData!$AE$248:$AE$256)</f>
        <v>547.22222222222217</v>
      </c>
      <c r="D13" s="6">
        <v>1</v>
      </c>
      <c r="E13" s="8">
        <v>1</v>
      </c>
      <c r="F13" s="6">
        <v>1.111111</v>
      </c>
      <c r="G13" s="6">
        <v>3.75</v>
      </c>
      <c r="H13" s="6">
        <v>4</v>
      </c>
      <c r="I13" s="6">
        <v>4</v>
      </c>
      <c r="J13" s="6">
        <v>3.25</v>
      </c>
      <c r="K13" s="8">
        <v>1</v>
      </c>
      <c r="L13" s="6">
        <v>4</v>
      </c>
      <c r="M13" s="6">
        <v>4.5</v>
      </c>
      <c r="N13" s="6">
        <v>4.5</v>
      </c>
      <c r="O13" s="6">
        <v>3.5</v>
      </c>
      <c r="P13" s="8">
        <v>0.66666669999999995</v>
      </c>
      <c r="Q13" s="29" t="s">
        <v>46</v>
      </c>
      <c r="R13" s="30" t="s">
        <v>36</v>
      </c>
      <c r="S13" s="6">
        <v>0.75</v>
      </c>
      <c r="T13" s="33" t="s">
        <v>43</v>
      </c>
      <c r="U13" s="6">
        <v>1.75</v>
      </c>
      <c r="V13" s="31" t="s">
        <v>19</v>
      </c>
      <c r="W13" s="6">
        <v>3.5</v>
      </c>
      <c r="X13" s="6">
        <v>3.5</v>
      </c>
      <c r="Y13" s="6">
        <v>3.5</v>
      </c>
    </row>
    <row r="14" spans="1:31" ht="15.75" x14ac:dyDescent="0.25">
      <c r="A14" s="14" t="s">
        <v>13</v>
      </c>
      <c r="B14" s="1">
        <v>7</v>
      </c>
      <c r="C14" s="2">
        <f>AVERAGE([1]BetterData!$AE$267:$AE$275)</f>
        <v>617.5</v>
      </c>
      <c r="D14" s="5">
        <v>1.2222219999999999</v>
      </c>
      <c r="E14" s="9">
        <v>0.875</v>
      </c>
      <c r="F14" s="5">
        <v>1.5</v>
      </c>
      <c r="G14" s="5">
        <v>2.8333330000000001</v>
      </c>
      <c r="H14" s="5">
        <v>3</v>
      </c>
      <c r="I14" s="5">
        <v>3</v>
      </c>
      <c r="J14" s="5">
        <v>2.3333330000000001</v>
      </c>
      <c r="K14" s="9">
        <v>1</v>
      </c>
      <c r="L14" s="5">
        <v>3.285714</v>
      </c>
      <c r="M14" s="5">
        <v>3.285714</v>
      </c>
      <c r="N14" s="5">
        <v>2.8571430000000002</v>
      </c>
      <c r="O14" s="5">
        <v>3.1428569999999998</v>
      </c>
      <c r="P14" s="9">
        <v>0.83333330000000005</v>
      </c>
      <c r="Q14" s="30" t="s">
        <v>35</v>
      </c>
      <c r="R14" s="29" t="s">
        <v>37</v>
      </c>
      <c r="S14" s="5">
        <v>0.14285700000000001</v>
      </c>
      <c r="T14" s="34" t="s">
        <v>44</v>
      </c>
      <c r="U14" s="5">
        <v>2.285714</v>
      </c>
      <c r="V14" s="30" t="s">
        <v>48</v>
      </c>
      <c r="W14" s="5">
        <v>2.4285709999999998</v>
      </c>
      <c r="X14" s="5">
        <v>3.285714</v>
      </c>
      <c r="Y14" s="5">
        <v>1.857143</v>
      </c>
    </row>
    <row r="15" spans="1:31" ht="15.75" x14ac:dyDescent="0.25">
      <c r="A15" s="14" t="s">
        <v>14</v>
      </c>
      <c r="B15" s="3">
        <v>10</v>
      </c>
      <c r="C15" s="4">
        <f>AVERAGE([1]BetterData!$AE$276:$AE$293)</f>
        <v>487.36111111111109</v>
      </c>
      <c r="D15" s="6">
        <v>1.5</v>
      </c>
      <c r="E15" s="8">
        <v>0.85714290000000004</v>
      </c>
      <c r="F15" s="6">
        <v>1.071429</v>
      </c>
      <c r="G15" s="6">
        <v>3.4</v>
      </c>
      <c r="H15" s="6">
        <v>4</v>
      </c>
      <c r="I15" s="6">
        <v>3.3</v>
      </c>
      <c r="J15" s="6">
        <v>2.4</v>
      </c>
      <c r="K15" s="8">
        <v>0.88888889999999998</v>
      </c>
      <c r="L15" s="6">
        <v>3.4</v>
      </c>
      <c r="M15" s="6">
        <v>3.2</v>
      </c>
      <c r="N15" s="6">
        <v>3.3</v>
      </c>
      <c r="O15" s="6">
        <v>3.3</v>
      </c>
      <c r="P15" s="8">
        <v>0.88888889999999998</v>
      </c>
      <c r="Q15" s="29" t="s">
        <v>46</v>
      </c>
      <c r="R15" s="30" t="s">
        <v>36</v>
      </c>
      <c r="S15" s="6">
        <v>0.60000000000000009</v>
      </c>
      <c r="T15" s="33" t="s">
        <v>43</v>
      </c>
      <c r="U15" s="6">
        <v>2.4</v>
      </c>
      <c r="V15" s="30" t="s">
        <v>48</v>
      </c>
      <c r="W15" s="6">
        <v>3.1</v>
      </c>
      <c r="X15" s="6">
        <v>3.3</v>
      </c>
      <c r="Y15" s="6">
        <v>3</v>
      </c>
    </row>
    <row r="16" spans="1:31" ht="15.75" x14ac:dyDescent="0.25">
      <c r="A16" s="14" t="s">
        <v>15</v>
      </c>
      <c r="B16" s="1">
        <v>3</v>
      </c>
      <c r="C16" s="2">
        <v>691.66669999999999</v>
      </c>
      <c r="D16" s="5">
        <v>1</v>
      </c>
      <c r="E16" s="9">
        <v>1</v>
      </c>
      <c r="F16" s="5">
        <v>1.3333330000000001</v>
      </c>
      <c r="G16" s="5">
        <v>4</v>
      </c>
      <c r="H16" s="5">
        <v>4</v>
      </c>
      <c r="I16" s="5">
        <v>3</v>
      </c>
      <c r="J16" s="5">
        <v>2</v>
      </c>
      <c r="K16" s="9">
        <v>1</v>
      </c>
      <c r="L16" s="5">
        <v>4</v>
      </c>
      <c r="M16" s="5">
        <v>3</v>
      </c>
      <c r="N16" s="5">
        <v>3.3333330000000001</v>
      </c>
      <c r="O16" s="5">
        <v>3.6666669999999999</v>
      </c>
      <c r="P16" s="9">
        <v>1</v>
      </c>
      <c r="Q16" s="30" t="s">
        <v>35</v>
      </c>
      <c r="R16" s="31" t="s">
        <v>47</v>
      </c>
      <c r="S16" s="5">
        <v>1.3333330000000001</v>
      </c>
      <c r="T16" s="33" t="s">
        <v>43</v>
      </c>
      <c r="U16" s="5">
        <v>2</v>
      </c>
      <c r="V16" s="30" t="s">
        <v>48</v>
      </c>
      <c r="W16" s="5">
        <v>3.3333330000000001</v>
      </c>
      <c r="X16" s="5">
        <v>3.3333330000000001</v>
      </c>
      <c r="Y16" s="5">
        <v>3.3333330000000001</v>
      </c>
    </row>
    <row r="17" spans="1:32" ht="15.75" x14ac:dyDescent="0.25">
      <c r="A17" s="14" t="s">
        <v>16</v>
      </c>
      <c r="B17" s="3">
        <v>18</v>
      </c>
      <c r="C17" s="4">
        <f>AVERAGE([1]BetterData!$AE$313:$AE$337)</f>
        <v>574.20000000000005</v>
      </c>
      <c r="D17" s="6">
        <v>2.16</v>
      </c>
      <c r="E17" s="8">
        <v>0.12</v>
      </c>
      <c r="F17" s="6">
        <v>1.08</v>
      </c>
      <c r="G17" s="6">
        <v>3.6111110000000002</v>
      </c>
      <c r="H17" s="6">
        <v>3.6666669999999999</v>
      </c>
      <c r="I17" s="6">
        <v>3.3888889999999998</v>
      </c>
      <c r="J17" s="6">
        <v>3.3333330000000001</v>
      </c>
      <c r="K17" s="8">
        <v>0.8125</v>
      </c>
      <c r="L17" s="6">
        <v>3.6666669999999999</v>
      </c>
      <c r="M17" s="6">
        <v>3.8333330000000001</v>
      </c>
      <c r="N17" s="6">
        <v>3.3333330000000001</v>
      </c>
      <c r="O17" s="6">
        <v>3.3333330000000001</v>
      </c>
      <c r="P17" s="8">
        <v>0.94444439999999996</v>
      </c>
      <c r="Q17" s="30" t="s">
        <v>35</v>
      </c>
      <c r="R17" s="30" t="s">
        <v>36</v>
      </c>
      <c r="S17" s="6">
        <v>0.3333330000000001</v>
      </c>
      <c r="T17" s="32" t="s">
        <v>42</v>
      </c>
      <c r="U17" s="6">
        <v>2.6666669999999999</v>
      </c>
      <c r="V17" s="29" t="s">
        <v>18</v>
      </c>
      <c r="W17" s="6">
        <v>3.1666669999999999</v>
      </c>
      <c r="X17" s="6">
        <v>3.3333330000000001</v>
      </c>
      <c r="Y17" s="6">
        <v>3.1666669999999999</v>
      </c>
    </row>
    <row r="18" spans="1:32" ht="20.25" customHeight="1" x14ac:dyDescent="0.25">
      <c r="A18" s="14" t="s">
        <v>17</v>
      </c>
      <c r="B18" s="1"/>
      <c r="C18" s="2">
        <v>556.29999999999995</v>
      </c>
      <c r="D18" s="5">
        <v>1.3689519999999999</v>
      </c>
      <c r="E18" s="9">
        <v>0.65970150000000005</v>
      </c>
      <c r="F18" s="5">
        <v>1.3067850000000001</v>
      </c>
      <c r="G18" s="5">
        <v>3.2743899999999999</v>
      </c>
      <c r="H18" s="5">
        <v>3.5457320000000001</v>
      </c>
      <c r="I18" s="5">
        <v>3.1615850000000001</v>
      </c>
      <c r="J18" s="5">
        <v>2.6890239999999999</v>
      </c>
      <c r="K18" s="9">
        <v>0.90235690000000002</v>
      </c>
      <c r="L18" s="5">
        <v>3.4177219999999999</v>
      </c>
      <c r="M18" s="5">
        <v>3.3607589999999998</v>
      </c>
      <c r="N18" s="5">
        <v>3.436709</v>
      </c>
      <c r="O18" s="5">
        <v>3.4208859999999999</v>
      </c>
      <c r="P18" s="9">
        <v>0.7912458</v>
      </c>
      <c r="Q18" s="5" t="s">
        <v>35</v>
      </c>
      <c r="R18" s="5" t="s">
        <v>36</v>
      </c>
      <c r="S18" s="5">
        <v>0.43630600000000008</v>
      </c>
      <c r="T18" s="7" t="s">
        <v>42</v>
      </c>
      <c r="U18" s="5">
        <v>2.492013</v>
      </c>
      <c r="V18" s="5" t="s">
        <v>48</v>
      </c>
      <c r="W18" s="5">
        <v>3.0444439999999999</v>
      </c>
      <c r="X18" s="5">
        <v>3.196825</v>
      </c>
      <c r="Y18" s="5">
        <v>2.9808919999999999</v>
      </c>
    </row>
    <row r="19" spans="1:32" ht="23.25" customHeight="1" x14ac:dyDescent="0.25"/>
    <row r="20" spans="1:32" ht="16.5" customHeight="1" x14ac:dyDescent="0.25">
      <c r="A20" t="s">
        <v>34</v>
      </c>
    </row>
    <row r="21" spans="1:32" x14ac:dyDescent="0.25">
      <c r="A21" t="s">
        <v>56</v>
      </c>
      <c r="AF21" s="15"/>
    </row>
    <row r="22" spans="1:32" x14ac:dyDescent="0.25">
      <c r="A22" t="s">
        <v>49</v>
      </c>
    </row>
    <row r="23" spans="1:32" x14ac:dyDescent="0.25">
      <c r="A23" t="s">
        <v>50</v>
      </c>
    </row>
  </sheetData>
  <conditionalFormatting sqref="E2:E17">
    <cfRule type="cellIs" dxfId="43" priority="41" operator="greaterThan">
      <formula>$E$18</formula>
    </cfRule>
    <cfRule type="cellIs" dxfId="42" priority="42" operator="lessThan">
      <formula>$E$18</formula>
    </cfRule>
    <cfRule type="cellIs" dxfId="41" priority="43" operator="lessThan">
      <formula>0.56</formula>
    </cfRule>
    <cfRule type="cellIs" dxfId="40" priority="44" operator="lessThan">
      <formula>$E$18</formula>
    </cfRule>
  </conditionalFormatting>
  <conditionalFormatting sqref="C2:C17">
    <cfRule type="cellIs" dxfId="39" priority="39" operator="greaterThan">
      <formula>$C$18</formula>
    </cfRule>
    <cfRule type="cellIs" dxfId="38" priority="40" operator="lessThan">
      <formula>$C$18</formula>
    </cfRule>
  </conditionalFormatting>
  <conditionalFormatting sqref="D2:D17">
    <cfRule type="cellIs" dxfId="37" priority="37" operator="lessThan">
      <formula>$D$18</formula>
    </cfRule>
    <cfRule type="cellIs" dxfId="36" priority="38" operator="greaterThan">
      <formula>$D$18</formula>
    </cfRule>
  </conditionalFormatting>
  <conditionalFormatting sqref="G2:G17">
    <cfRule type="cellIs" dxfId="35" priority="35" operator="lessThan">
      <formula>$G$18</formula>
    </cfRule>
    <cfRule type="cellIs" dxfId="34" priority="36" operator="greaterThan">
      <formula>$G$18</formula>
    </cfRule>
  </conditionalFormatting>
  <conditionalFormatting sqref="H2:H17">
    <cfRule type="cellIs" dxfId="33" priority="33" operator="lessThan">
      <formula>$H$18</formula>
    </cfRule>
    <cfRule type="cellIs" dxfId="32" priority="34" operator="greaterThan">
      <formula>$H$18</formula>
    </cfRule>
  </conditionalFormatting>
  <conditionalFormatting sqref="I2:I17">
    <cfRule type="cellIs" dxfId="31" priority="31" operator="lessThan">
      <formula>$I$18</formula>
    </cfRule>
    <cfRule type="cellIs" dxfId="30" priority="32" operator="greaterThan">
      <formula>$I$18</formula>
    </cfRule>
  </conditionalFormatting>
  <conditionalFormatting sqref="J2:J17">
    <cfRule type="cellIs" dxfId="29" priority="28" operator="lessThan">
      <formula>$J$18</formula>
    </cfRule>
    <cfRule type="cellIs" dxfId="28" priority="29" operator="greaterThan">
      <formula>$J$18</formula>
    </cfRule>
    <cfRule type="cellIs" dxfId="27" priority="30" operator="greaterThan">
      <formula>"2.75$J$18"</formula>
    </cfRule>
  </conditionalFormatting>
  <conditionalFormatting sqref="K2:K17">
    <cfRule type="cellIs" dxfId="26" priority="26" operator="lessThan">
      <formula>$K$18</formula>
    </cfRule>
    <cfRule type="cellIs" dxfId="25" priority="27" operator="greaterThan">
      <formula>$K$18</formula>
    </cfRule>
  </conditionalFormatting>
  <conditionalFormatting sqref="L2:L17">
    <cfRule type="cellIs" dxfId="24" priority="24" operator="lessThan">
      <formula>3.58</formula>
    </cfRule>
    <cfRule type="cellIs" dxfId="23" priority="25" operator="greaterThan">
      <formula>$L$18</formula>
    </cfRule>
  </conditionalFormatting>
  <conditionalFormatting sqref="M2:M17">
    <cfRule type="cellIs" dxfId="22" priority="22" operator="lessThan">
      <formula>$M$18</formula>
    </cfRule>
    <cfRule type="cellIs" dxfId="21" priority="23" operator="greaterThan">
      <formula>$M$18</formula>
    </cfRule>
  </conditionalFormatting>
  <conditionalFormatting sqref="N2:N17">
    <cfRule type="cellIs" dxfId="20" priority="20" operator="lessThan">
      <formula>$N$18</formula>
    </cfRule>
    <cfRule type="cellIs" dxfId="19" priority="21" operator="greaterThan">
      <formula>$N$18</formula>
    </cfRule>
  </conditionalFormatting>
  <conditionalFormatting sqref="O2:O17">
    <cfRule type="cellIs" dxfId="18" priority="17" operator="lessThan">
      <formula>$O$18</formula>
    </cfRule>
    <cfRule type="cellIs" dxfId="17" priority="18" operator="greaterThan">
      <formula>$O$18</formula>
    </cfRule>
    <cfRule type="top10" dxfId="16" priority="19" percent="1" rank="10"/>
  </conditionalFormatting>
  <conditionalFormatting sqref="P2:P17">
    <cfRule type="cellIs" dxfId="15" priority="15" operator="lessThan">
      <formula>$P$18</formula>
    </cfRule>
    <cfRule type="cellIs" dxfId="14" priority="16" operator="greaterThan">
      <formula>$P$18</formula>
    </cfRule>
  </conditionalFormatting>
  <conditionalFormatting sqref="S2:S17">
    <cfRule type="cellIs" dxfId="13" priority="13" operator="lessThan">
      <formula>$S$18</formula>
    </cfRule>
    <cfRule type="cellIs" dxfId="12" priority="14" operator="greaterThan">
      <formula>$S$18</formula>
    </cfRule>
  </conditionalFormatting>
  <conditionalFormatting sqref="U2:U17">
    <cfRule type="cellIs" dxfId="11" priority="11" operator="lessThan">
      <formula>$U$18</formula>
    </cfRule>
    <cfRule type="cellIs" dxfId="10" priority="12" operator="greaterThan">
      <formula>$U$18</formula>
    </cfRule>
  </conditionalFormatting>
  <conditionalFormatting sqref="W2:W17">
    <cfRule type="cellIs" dxfId="9" priority="9" operator="lessThan">
      <formula>$W$18</formula>
    </cfRule>
    <cfRule type="cellIs" dxfId="8" priority="10" operator="greaterThan">
      <formula>$W$18</formula>
    </cfRule>
  </conditionalFormatting>
  <conditionalFormatting sqref="X2:X17">
    <cfRule type="cellIs" dxfId="7" priority="7" operator="lessThan">
      <formula>$X$18</formula>
    </cfRule>
    <cfRule type="cellIs" dxfId="6" priority="8" operator="greaterThan">
      <formula>$X$18</formula>
    </cfRule>
  </conditionalFormatting>
  <conditionalFormatting sqref="Y2:Y17">
    <cfRule type="cellIs" dxfId="5" priority="5" operator="lessThan">
      <formula>$Y$18</formula>
    </cfRule>
    <cfRule type="cellIs" dxfId="4" priority="6" operator="greaterThan">
      <formula>$Y$18</formula>
    </cfRule>
  </conditionalFormatting>
  <conditionalFormatting sqref="F2:F17">
    <cfRule type="cellIs" dxfId="3" priority="1" operator="lessThan">
      <formula>$F$18</formula>
    </cfRule>
    <cfRule type="cellIs" dxfId="2" priority="2" operator="greaterThan">
      <formula>$F$18</formula>
    </cfRule>
    <cfRule type="cellIs" dxfId="1" priority="3" operator="lessThan">
      <formula>1.75</formula>
    </cfRule>
    <cfRule type="cellIs" dxfId="0" priority="4" operator="greaterThan">
      <formula>$F$18</formula>
    </cfRule>
  </conditionalFormatting>
  <hyperlinks>
    <hyperlink ref="O25" r:id="rId1" display="Click here for more information on individual chapter's accountability action"/>
    <hyperlink ref="M25" r:id="rId2" display="https://fsl.uiowa.edu/community/awards/2018/"/>
    <hyperlink ref="B28" r:id="rId3" display="For University demographic information, visit link here."/>
    <hyperlink ref="O3:O22" r:id="rId4" display="Compliant"/>
  </hyperlinks>
  <pageMargins left="0.7" right="0.7" top="0.75" bottom="0.75" header="0.3" footer="0.3"/>
  <pageSetup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Gustave</dc:creator>
  <cp:lastModifiedBy>Stewart, Gustave</cp:lastModifiedBy>
  <dcterms:created xsi:type="dcterms:W3CDTF">2018-08-13T21:31:59Z</dcterms:created>
  <dcterms:modified xsi:type="dcterms:W3CDTF">2018-09-24T19:51:20Z</dcterms:modified>
</cp:coreProperties>
</file>